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F60A1C47-7885-4652-BDC2-DD363237A305}"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<sst xmlns="http://schemas.openxmlformats.org/spreadsheetml/2006/main" count="8065" uniqueCount="1828">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</sst>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7"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454</v>
      </c>
      <c r="B10" s="157"/>
      <c r="C10" s="149" t="str">
        <f>VLOOKUP(A10,Listado!A6:R456,6,0)</f>
        <v>G. OPERACIÓN E INSPECCIÓN</v>
      </c>
      <c r="D10" s="149"/>
      <c r="E10" s="149"/>
      <c r="F10" s="149"/>
      <c r="G10" s="149" t="str">
        <f>VLOOKUP(A10,Listado!A6:R456,7,0)</f>
        <v>Técnico/a 3</v>
      </c>
      <c r="H10" s="149"/>
      <c r="I10" s="150" t="str">
        <f>VLOOKUP(A10,Listado!A6:R456,2,0)</f>
        <v>Técnico Patología Edificación</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Nivel Avanzado en Menfis.
Nivel Avanzado en Presto.
Nivel básico CYPECAD.
Nivel Experto ACAD.</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51"/>
      <c r="E94" s="251"/>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52" t="s">
        <v>284</v>
      </c>
      <c r="G96" s="252"/>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DokuuROmffVITURVHP5Ri4jeqZrgg9cJfZTUJrZ6iS267g4WuTtfemwBhydR0b24m26orSaiekd9LemuuA5YOQ==" saltValue="oxt6ujpbWnj4xjDcGVjrm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2022-09-29T13:49:51Z</dcterms:modified>
</cp:coreProperties>
</file>